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32760" windowWidth="3975" windowHeight="68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<sst xmlns="http://schemas.openxmlformats.org/spreadsheetml/2006/main" count="44" uniqueCount="39">
  <si>
    <t>RIDER</t>
  </si>
  <si>
    <t>Place</t>
  </si>
  <si>
    <t>CLASS:</t>
  </si>
  <si>
    <t>No</t>
  </si>
  <si>
    <t>WHITE HOUSE FARM Equestrian</t>
  </si>
  <si>
    <t>Jumping Penalties</t>
  </si>
  <si>
    <t>Time Taken</t>
  </si>
  <si>
    <t>Time Penalties</t>
  </si>
  <si>
    <t>TOTAL</t>
  </si>
  <si>
    <t>HORSE/PONY</t>
  </si>
  <si>
    <t>Optimum Time:</t>
  </si>
  <si>
    <t>Time</t>
  </si>
  <si>
    <t>Section</t>
  </si>
  <si>
    <t>7 - 90cm</t>
  </si>
  <si>
    <t>Two Dash'd California</t>
  </si>
  <si>
    <t>Nichola</t>
  </si>
  <si>
    <t>Feast</t>
  </si>
  <si>
    <t>Kingsky High Style</t>
  </si>
  <si>
    <t>Laura</t>
  </si>
  <si>
    <t>Scawthon</t>
  </si>
  <si>
    <t>Harvey's Lad</t>
  </si>
  <si>
    <t>Helen</t>
  </si>
  <si>
    <t>Westall</t>
  </si>
  <si>
    <t>Imposant (Vernon)</t>
  </si>
  <si>
    <t>Anne Marie</t>
  </si>
  <si>
    <t>Large</t>
  </si>
  <si>
    <t>Big Mac</t>
  </si>
  <si>
    <t>Fenella</t>
  </si>
  <si>
    <t>Walker-Harris</t>
  </si>
  <si>
    <t>Wexford</t>
  </si>
  <si>
    <t>Marco</t>
  </si>
  <si>
    <t>Andreucetti</t>
  </si>
  <si>
    <t>Lisdoogan Cruise</t>
  </si>
  <si>
    <t>Hunter Trial - Sunday 29th October 2023</t>
  </si>
  <si>
    <t>wd</t>
  </si>
  <si>
    <t>ns</t>
  </si>
  <si>
    <t>Olivia</t>
  </si>
  <si>
    <t>Fox</t>
  </si>
  <si>
    <t>930 mtrs @ 450mpm (124 secs)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</si>
</sst>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m/dd/yy"/>
    <numFmt numFmtId="165" formatCode="d\-mmm\-yy"/>
    <numFmt numFmtId="166" formatCode="0.0"/>
  </numFmts>
  <fonts count="43">
    <font>
      <sz val="10"/>
      <name val="Arial"/>
      <family val="0"/>
    </font>
    <font>
      <sz val="20"/>
      <name val="Bookman Old Style"/>
      <family val="1"/>
    </font>
    <font>
      <sz val="10"/>
      <name val="Bookman Old Style"/>
      <family val="1"/>
    </font>
    <font>
      <sz val="14"/>
      <name val="Bookman Old Style"/>
      <family val="1"/>
    </font>
    <font>
      <sz val="11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165" fontId="4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horizontal="left" vertical="center" inden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6" fontId="5" fillId="0" borderId="10" xfId="57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166" fontId="5" fillId="33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 indent="1"/>
    </xf>
    <xf numFmtId="0" fontId="6" fillId="0" borderId="13" xfId="0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zoomScalePageLayoutView="0" workbookViewId="0" topLeftCell="A1">
      <selection activeCell="J13" sqref="J13:K19"/>
    </sheetView>
  </sheetViews>
  <sheetFormatPr defaultColWidth="9.140625" defaultRowHeight="12.75"/>
  <cols>
    <col min="1" max="1" width="9.28125" style="0" customWidth="1"/>
    <col min="2" max="2" width="1.7109375" style="0" customWidth="1"/>
    <col min="3" max="3" width="22.57421875" style="0" customWidth="1"/>
    <col min="4" max="4" width="14.28125" style="0" customWidth="1"/>
    <col min="5" max="5" width="18.140625" style="0" customWidth="1"/>
    <col min="6" max="6" width="6.57421875" style="0" customWidth="1"/>
    <col min="7" max="7" width="7.7109375" style="0" customWidth="1"/>
    <col min="8" max="8" width="10.140625" style="0" customWidth="1"/>
    <col min="9" max="9" width="9.7109375" style="0" customWidth="1"/>
    <col min="10" max="10" width="10.28125" style="0" customWidth="1"/>
    <col min="11" max="11" width="12.7109375" style="0" customWidth="1"/>
    <col min="12" max="12" width="11.140625" style="0" customWidth="1"/>
  </cols>
  <sheetData>
    <row r="1" spans="1:12" ht="22.5" customHeight="1">
      <c r="A1" s="1" t="s">
        <v>4</v>
      </c>
      <c r="B1" s="2"/>
      <c r="C1" s="2"/>
      <c r="D1" s="2"/>
      <c r="E1" s="2"/>
      <c r="F1" s="3"/>
      <c r="G1" s="3"/>
      <c r="H1" s="3" t="s">
        <v>2</v>
      </c>
      <c r="I1" s="4" t="s">
        <v>13</v>
      </c>
      <c r="J1" s="4"/>
      <c r="K1" s="2"/>
      <c r="L1" s="2"/>
    </row>
    <row r="2" spans="1:12" ht="19.5" customHeight="1">
      <c r="A2" s="4" t="s">
        <v>33</v>
      </c>
      <c r="B2" s="4"/>
      <c r="C2" s="4"/>
      <c r="D2" s="5"/>
      <c r="E2" s="6"/>
      <c r="F2" s="3"/>
      <c r="G2" s="3"/>
      <c r="H2" s="18" t="s">
        <v>10</v>
      </c>
      <c r="I2" s="4" t="s">
        <v>38</v>
      </c>
      <c r="J2" s="4"/>
      <c r="K2" s="2"/>
      <c r="L2" s="3"/>
    </row>
    <row r="3" spans="1:12" ht="4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35.25" customHeight="1">
      <c r="A4" s="7" t="s">
        <v>11</v>
      </c>
      <c r="B4" s="8"/>
      <c r="C4" s="9" t="s">
        <v>9</v>
      </c>
      <c r="D4" s="10" t="s">
        <v>0</v>
      </c>
      <c r="E4" s="9"/>
      <c r="F4" s="11" t="s">
        <v>3</v>
      </c>
      <c r="G4" s="19" t="s">
        <v>12</v>
      </c>
      <c r="H4" s="20" t="s">
        <v>5</v>
      </c>
      <c r="I4" s="20" t="s">
        <v>6</v>
      </c>
      <c r="J4" s="20" t="s">
        <v>7</v>
      </c>
      <c r="K4" s="7" t="s">
        <v>8</v>
      </c>
      <c r="L4" s="7" t="s">
        <v>1</v>
      </c>
    </row>
    <row r="5" spans="1:12" ht="30" customHeight="1">
      <c r="A5" s="22">
        <v>14.3</v>
      </c>
      <c r="B5" s="26"/>
      <c r="C5" s="13" t="s">
        <v>17</v>
      </c>
      <c r="D5" s="25" t="s">
        <v>18</v>
      </c>
      <c r="E5" s="9" t="s">
        <v>19</v>
      </c>
      <c r="F5" s="15">
        <v>71</v>
      </c>
      <c r="G5" s="15"/>
      <c r="H5" s="15"/>
      <c r="I5" s="22"/>
      <c r="J5" s="21">
        <f aca="true" t="shared" si="0" ref="J5:J19">SUM(0*0.4)</f>
        <v>0</v>
      </c>
      <c r="K5" s="17" t="s">
        <v>34</v>
      </c>
      <c r="L5" s="24"/>
    </row>
    <row r="6" spans="1:12" ht="30" customHeight="1">
      <c r="A6" s="22">
        <v>14.34</v>
      </c>
      <c r="B6" s="12"/>
      <c r="C6" s="13" t="s">
        <v>20</v>
      </c>
      <c r="D6" s="25" t="s">
        <v>21</v>
      </c>
      <c r="E6" s="9" t="s">
        <v>22</v>
      </c>
      <c r="F6" s="15">
        <v>72</v>
      </c>
      <c r="G6" s="15"/>
      <c r="H6" s="15"/>
      <c r="I6" s="22"/>
      <c r="J6" s="21">
        <f t="shared" si="0"/>
        <v>0</v>
      </c>
      <c r="K6" s="17" t="s">
        <v>34</v>
      </c>
      <c r="L6" s="24"/>
    </row>
    <row r="7" spans="1:12" ht="30" customHeight="1">
      <c r="A7" s="22">
        <v>14.37</v>
      </c>
      <c r="B7" s="12"/>
      <c r="C7" s="13" t="s">
        <v>14</v>
      </c>
      <c r="D7" s="14" t="s">
        <v>15</v>
      </c>
      <c r="E7" s="9" t="s">
        <v>16</v>
      </c>
      <c r="F7" s="15">
        <v>73</v>
      </c>
      <c r="G7" s="15"/>
      <c r="H7" s="15">
        <v>20</v>
      </c>
      <c r="I7" s="22">
        <v>141.5</v>
      </c>
      <c r="J7" s="21">
        <f>SUM(18*0.4)</f>
        <v>7.2</v>
      </c>
      <c r="K7" s="17">
        <f aca="true" t="shared" si="1" ref="K7:K14">SUM(H7+J7)</f>
        <v>27.2</v>
      </c>
      <c r="L7" s="24">
        <v>2</v>
      </c>
    </row>
    <row r="8" spans="1:12" ht="30" customHeight="1">
      <c r="A8" s="22">
        <v>14.4</v>
      </c>
      <c r="B8" s="12"/>
      <c r="C8" s="13" t="s">
        <v>23</v>
      </c>
      <c r="D8" s="25" t="s">
        <v>24</v>
      </c>
      <c r="E8" s="9" t="s">
        <v>25</v>
      </c>
      <c r="F8" s="15">
        <v>74</v>
      </c>
      <c r="G8" s="15"/>
      <c r="H8" s="15"/>
      <c r="I8" s="22"/>
      <c r="J8" s="21">
        <f t="shared" si="0"/>
        <v>0</v>
      </c>
      <c r="K8" s="17" t="s">
        <v>35</v>
      </c>
      <c r="L8" s="24"/>
    </row>
    <row r="9" spans="1:12" ht="30" customHeight="1">
      <c r="A9" s="22">
        <v>14.43</v>
      </c>
      <c r="B9" s="12"/>
      <c r="C9" s="13"/>
      <c r="D9" s="14" t="s">
        <v>36</v>
      </c>
      <c r="E9" s="9" t="s">
        <v>37</v>
      </c>
      <c r="F9" s="15">
        <v>75</v>
      </c>
      <c r="G9" s="22"/>
      <c r="H9" s="15">
        <v>0</v>
      </c>
      <c r="I9" s="22">
        <v>125.25</v>
      </c>
      <c r="J9" s="21">
        <f>SUM(2*0.4)</f>
        <v>0.8</v>
      </c>
      <c r="K9" s="17">
        <f t="shared" si="1"/>
        <v>0.8</v>
      </c>
      <c r="L9" s="24">
        <v>1</v>
      </c>
    </row>
    <row r="10" spans="1:12" ht="30" customHeight="1">
      <c r="A10" s="23">
        <v>14.46</v>
      </c>
      <c r="B10" s="12"/>
      <c r="C10" s="9" t="s">
        <v>26</v>
      </c>
      <c r="D10" s="25" t="s">
        <v>27</v>
      </c>
      <c r="E10" s="9" t="s">
        <v>28</v>
      </c>
      <c r="F10" s="15">
        <v>76</v>
      </c>
      <c r="G10" s="22"/>
      <c r="H10" s="15">
        <v>60</v>
      </c>
      <c r="I10" s="22">
        <v>168.66</v>
      </c>
      <c r="J10" s="21">
        <f>SUM(45*0.4)</f>
        <v>18</v>
      </c>
      <c r="K10" s="17">
        <f t="shared" si="1"/>
        <v>78</v>
      </c>
      <c r="L10" s="24">
        <v>3</v>
      </c>
    </row>
    <row r="11" spans="1:12" ht="30" customHeight="1">
      <c r="A11" s="23">
        <v>14.49</v>
      </c>
      <c r="B11" s="12"/>
      <c r="C11" s="9" t="s">
        <v>29</v>
      </c>
      <c r="D11" s="25" t="s">
        <v>30</v>
      </c>
      <c r="E11" s="9" t="s">
        <v>31</v>
      </c>
      <c r="F11" s="15">
        <v>77</v>
      </c>
      <c r="G11" s="22"/>
      <c r="H11" s="15"/>
      <c r="I11" s="22"/>
      <c r="J11" s="21">
        <f t="shared" si="0"/>
        <v>0</v>
      </c>
      <c r="K11" s="17" t="s">
        <v>34</v>
      </c>
      <c r="L11" s="24"/>
    </row>
    <row r="12" spans="1:12" ht="30" customHeight="1">
      <c r="A12" s="23">
        <v>14.52</v>
      </c>
      <c r="B12" s="12"/>
      <c r="C12" s="9" t="s">
        <v>32</v>
      </c>
      <c r="D12" s="25" t="s">
        <v>18</v>
      </c>
      <c r="E12" s="9" t="s">
        <v>19</v>
      </c>
      <c r="F12" s="15">
        <v>78</v>
      </c>
      <c r="G12" s="22"/>
      <c r="H12" s="15"/>
      <c r="I12" s="22"/>
      <c r="J12" s="21">
        <f t="shared" si="0"/>
        <v>0</v>
      </c>
      <c r="K12" s="17" t="s">
        <v>34</v>
      </c>
      <c r="L12" s="24"/>
    </row>
    <row r="13" spans="1:12" ht="30" customHeight="1">
      <c r="A13" s="23"/>
      <c r="B13" s="12"/>
      <c r="C13" s="9"/>
      <c r="D13" s="25"/>
      <c r="E13" s="9"/>
      <c r="F13" s="15"/>
      <c r="G13" s="15"/>
      <c r="H13" s="15"/>
      <c r="I13" s="22"/>
      <c r="J13" s="21"/>
      <c r="K13" s="17"/>
      <c r="L13" s="24"/>
    </row>
    <row r="14" spans="1:12" ht="30" customHeight="1">
      <c r="A14" s="23"/>
      <c r="B14" s="12"/>
      <c r="C14" s="9"/>
      <c r="D14" s="25"/>
      <c r="E14" s="9"/>
      <c r="F14" s="15"/>
      <c r="G14" s="15"/>
      <c r="H14" s="15"/>
      <c r="I14" s="22"/>
      <c r="J14" s="21"/>
      <c r="K14" s="17"/>
      <c r="L14" s="24"/>
    </row>
    <row r="15" spans="1:12" ht="30" customHeight="1">
      <c r="A15" s="23"/>
      <c r="B15" s="12"/>
      <c r="C15" s="9"/>
      <c r="D15" s="25"/>
      <c r="E15" s="9"/>
      <c r="F15" s="15"/>
      <c r="G15" s="15"/>
      <c r="H15" s="15"/>
      <c r="I15" s="22"/>
      <c r="J15" s="21"/>
      <c r="K15" s="17"/>
      <c r="L15" s="24"/>
    </row>
    <row r="16" spans="1:12" ht="30" customHeight="1">
      <c r="A16" s="22"/>
      <c r="B16" s="12"/>
      <c r="C16" s="9"/>
      <c r="D16" s="14"/>
      <c r="E16" s="9"/>
      <c r="F16" s="15"/>
      <c r="G16" s="15"/>
      <c r="H16" s="15"/>
      <c r="I16" s="22"/>
      <c r="J16" s="21"/>
      <c r="K16" s="17"/>
      <c r="L16" s="24"/>
    </row>
    <row r="17" spans="1:12" ht="30" customHeight="1">
      <c r="A17" s="22"/>
      <c r="B17" s="12"/>
      <c r="C17" s="9"/>
      <c r="D17" s="14"/>
      <c r="E17" s="9"/>
      <c r="F17" s="15"/>
      <c r="G17" s="15"/>
      <c r="H17" s="15"/>
      <c r="I17" s="22"/>
      <c r="J17" s="21"/>
      <c r="K17" s="17"/>
      <c r="L17" s="16"/>
    </row>
    <row r="18" spans="1:12" ht="30" customHeight="1">
      <c r="A18" s="22"/>
      <c r="B18" s="12"/>
      <c r="C18" s="13"/>
      <c r="D18" s="14"/>
      <c r="E18" s="9"/>
      <c r="F18" s="15"/>
      <c r="G18" s="15"/>
      <c r="H18" s="15"/>
      <c r="I18" s="22"/>
      <c r="J18" s="21"/>
      <c r="K18" s="17"/>
      <c r="L18" s="16"/>
    </row>
    <row r="19" spans="1:12" ht="30" customHeight="1">
      <c r="A19" s="22"/>
      <c r="B19" s="12"/>
      <c r="C19" s="13"/>
      <c r="D19" s="14"/>
      <c r="E19" s="9"/>
      <c r="F19" s="15"/>
      <c r="G19" s="15"/>
      <c r="H19" s="15"/>
      <c r="I19" s="22"/>
      <c r="J19" s="21"/>
      <c r="K19" s="17"/>
      <c r="L19" s="16"/>
    </row>
  </sheetData>
  <sheetProtection/>
  <printOptions/>
  <pageMargins left="0.7874015748031497" right="0.3937007874015748" top="0.1968503937007874" bottom="0" header="0.5118110236220472" footer="0.5118110236220472"/>
  <pageSetup horizontalDpi="360" verticalDpi="36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win95</dc:creator>
  <cp:keywords/>
  <dc:description/>
  <cp:lastModifiedBy>Elaine Lovell</cp:lastModifiedBy>
  <cp:lastPrinted>2023-10-29T00:58:29Z</cp:lastPrinted>
  <dcterms:created xsi:type="dcterms:W3CDTF">2000-06-03T11:33:41Z</dcterms:created>
  <dcterms:modified xsi:type="dcterms:W3CDTF">2023-11-04T17:04:15Z</dcterms:modified>
  <cp:category/>
  <cp:version/>
  <cp:contentType/>
  <cp:contentStatus/>
</cp:coreProperties>
</file>